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" sheetId="2" r:id="rId1"/>
    <sheet name="2" sheetId="3" r:id="rId2"/>
  </sheets>
  <calcPr calcId="114210"/>
</workbook>
</file>

<file path=xl/calcChain.xml><?xml version="1.0" encoding="utf-8"?>
<calcChain xmlns="http://schemas.openxmlformats.org/spreadsheetml/2006/main">
  <c r="C20" i="3"/>
  <c r="B12" i="2"/>
  <c r="G20" i="3"/>
  <c r="F12" i="2"/>
  <c r="F8"/>
  <c r="F6"/>
  <c r="F13"/>
  <c r="H20" i="3"/>
  <c r="G12" i="2"/>
  <c r="G8"/>
  <c r="G6"/>
  <c r="G13"/>
  <c r="K20" i="3"/>
  <c r="J12" i="2"/>
  <c r="J8"/>
  <c r="J6"/>
  <c r="J13"/>
  <c r="L20" i="3"/>
  <c r="K12" i="2"/>
  <c r="K8"/>
  <c r="K6"/>
  <c r="K13"/>
  <c r="O20" i="3"/>
  <c r="N12" i="2"/>
  <c r="N8"/>
  <c r="N6"/>
  <c r="N13"/>
  <c r="P20" i="3"/>
  <c r="O12" i="2"/>
  <c r="O8"/>
  <c r="O6"/>
  <c r="O13"/>
  <c r="D20" i="3"/>
  <c r="C12" i="2"/>
  <c r="C8"/>
  <c r="C6"/>
  <c r="C13"/>
  <c r="D8"/>
  <c r="D6"/>
  <c r="E8"/>
  <c r="E6"/>
  <c r="H8"/>
  <c r="H6"/>
  <c r="I8"/>
  <c r="I6"/>
  <c r="L8"/>
  <c r="L6"/>
  <c r="M8"/>
  <c r="M6"/>
  <c r="B8"/>
  <c r="B6"/>
  <c r="E20" i="3"/>
  <c r="D12" i="2"/>
  <c r="D13"/>
  <c r="F20" i="3"/>
  <c r="E12" i="2"/>
  <c r="E13"/>
  <c r="I20" i="3"/>
  <c r="H12" i="2"/>
  <c r="H13"/>
  <c r="J20" i="3"/>
  <c r="I12" i="2"/>
  <c r="I13"/>
  <c r="M20" i="3"/>
  <c r="L12" i="2"/>
  <c r="L13"/>
  <c r="N20" i="3"/>
  <c r="M12" i="2"/>
  <c r="M13"/>
  <c r="B13"/>
</calcChain>
</file>

<file path=xl/sharedStrings.xml><?xml version="1.0" encoding="utf-8"?>
<sst xmlns="http://schemas.openxmlformats.org/spreadsheetml/2006/main" count="46" uniqueCount="44">
  <si>
    <t>Показатель</t>
  </si>
  <si>
    <t>Доходы</t>
  </si>
  <si>
    <t>в том числе:</t>
  </si>
  <si>
    <t>налоговые и неналоговые доходы</t>
  </si>
  <si>
    <t>налоговые</t>
  </si>
  <si>
    <t>неналоговые</t>
  </si>
  <si>
    <t>Расходы</t>
  </si>
  <si>
    <t>Местные бюджеты</t>
  </si>
  <si>
    <t>межбюджетные трансферты</t>
  </si>
  <si>
    <t>Муниципальный долг</t>
  </si>
  <si>
    <t>0100</t>
  </si>
  <si>
    <t>Общегосударственные расходы</t>
  </si>
  <si>
    <t>0200</t>
  </si>
  <si>
    <t>Национальная оборона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</si>
  <si>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</si>
  <si>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</si>
  <si>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</si>
  <si>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</si>
  <si>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</si>
  <si>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</si>
  <si>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</si>
  <si>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</si>
  <si>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</si>
  <si>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</si>
  <si>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</si>
  <si>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</si>
  <si>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</si>
  <si>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</si>
  <si>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</si>
  <si>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</si>
  <si>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</si>
  <si>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</si>
  <si>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</si>
  <si>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</si>
  <si>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</si>
  <si>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</si>
  <si>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</si>
  <si>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</si>
  <si>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Расходы всего</t>
  </si>
  <si>
    <t>Дефицит(-) / Профицит(+)</t>
  </si>
  <si>
    <t>Прогноз основных характеристик бюджета поселка Золотухино на долгосрочную перспективу</t>
  </si>
  <si>
    <t>руб.</t>
  </si>
  <si>
    <t>Прогноз расходов бюджета поселка Золотухино на долгосрочную перспективу</t>
  </si>
  <si>
    <t xml:space="preserve"> руб.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</si>
</sst>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"/>
  <sheetViews>
    <sheetView workbookViewId="0">
      <selection activeCell="E21" sqref="E21"/>
    </sheetView>
  </sheetViews>
  <sheetFormatPr defaultRowHeight="15"/>
  <cols>
    <col min="1" max="1" width="28.140625" customWidth="1"/>
    <col min="2" max="15" width="10.42578125" bestFit="1" customWidth="1"/>
    <col min="19" max="19" width="15.5703125" customWidth="1"/>
  </cols>
  <sheetData>
    <row r="1" spans="1:19" ht="33.75" customHeight="1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1"/>
      <c r="Q1" s="2"/>
      <c r="R1" s="2"/>
      <c r="S1" s="2"/>
    </row>
    <row r="2" spans="1:19">
      <c r="O2" s="3" t="s">
        <v>41</v>
      </c>
    </row>
    <row r="3" spans="1:19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  <c r="P3" s="3"/>
    </row>
    <row r="4" spans="1:19">
      <c r="A4" s="17"/>
      <c r="B4" s="4">
        <v>2017</v>
      </c>
      <c r="C4" s="4">
        <v>2018</v>
      </c>
      <c r="D4" s="4">
        <v>2019</v>
      </c>
      <c r="E4" s="4">
        <v>2020</v>
      </c>
      <c r="F4" s="4">
        <v>2021</v>
      </c>
      <c r="G4" s="4">
        <v>2022</v>
      </c>
      <c r="H4" s="4">
        <v>2023</v>
      </c>
      <c r="I4" s="4">
        <v>2024</v>
      </c>
      <c r="J4" s="4">
        <v>2025</v>
      </c>
      <c r="K4" s="4">
        <v>2026</v>
      </c>
      <c r="L4" s="4">
        <v>2027</v>
      </c>
      <c r="M4" s="4">
        <v>2028</v>
      </c>
      <c r="N4" s="4">
        <v>2029</v>
      </c>
      <c r="O4" s="4">
        <v>2030</v>
      </c>
      <c r="P4" s="3"/>
    </row>
    <row r="5" spans="1:19" ht="18.75">
      <c r="A5" s="15" t="s">
        <v>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>
      <c r="A6" s="5" t="s">
        <v>1</v>
      </c>
      <c r="B6" s="12">
        <f>B8+B11</f>
        <v>15227505</v>
      </c>
      <c r="C6" s="12">
        <f t="shared" ref="C6:O6" si="0">C8+C11</f>
        <v>15002717</v>
      </c>
      <c r="D6" s="12">
        <f t="shared" si="0"/>
        <v>15309725</v>
      </c>
      <c r="E6" s="12">
        <f t="shared" si="0"/>
        <v>15309725</v>
      </c>
      <c r="F6" s="12">
        <f t="shared" si="0"/>
        <v>15309725</v>
      </c>
      <c r="G6" s="12">
        <f t="shared" si="0"/>
        <v>15309725</v>
      </c>
      <c r="H6" s="12">
        <f t="shared" si="0"/>
        <v>15309725</v>
      </c>
      <c r="I6" s="12">
        <f t="shared" si="0"/>
        <v>15309725</v>
      </c>
      <c r="J6" s="12">
        <f t="shared" si="0"/>
        <v>15309725</v>
      </c>
      <c r="K6" s="12">
        <f t="shared" si="0"/>
        <v>15309725</v>
      </c>
      <c r="L6" s="12">
        <f t="shared" si="0"/>
        <v>15309725</v>
      </c>
      <c r="M6" s="12">
        <f t="shared" si="0"/>
        <v>15309725</v>
      </c>
      <c r="N6" s="12">
        <f t="shared" si="0"/>
        <v>15309725</v>
      </c>
      <c r="O6" s="12">
        <f t="shared" si="0"/>
        <v>15309725</v>
      </c>
    </row>
    <row r="7" spans="1:19">
      <c r="A7" s="4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9" ht="30">
      <c r="A8" s="7" t="s">
        <v>3</v>
      </c>
      <c r="B8" s="13">
        <f>B9+B10</f>
        <v>13393415</v>
      </c>
      <c r="C8" s="13">
        <f t="shared" ref="C8:O8" si="1">C9+C10</f>
        <v>13535445</v>
      </c>
      <c r="D8" s="13">
        <f t="shared" si="1"/>
        <v>13842453</v>
      </c>
      <c r="E8" s="13">
        <f t="shared" si="1"/>
        <v>13842453</v>
      </c>
      <c r="F8" s="13">
        <f t="shared" si="1"/>
        <v>13842453</v>
      </c>
      <c r="G8" s="13">
        <f t="shared" si="1"/>
        <v>13842453</v>
      </c>
      <c r="H8" s="13">
        <f t="shared" si="1"/>
        <v>13842453</v>
      </c>
      <c r="I8" s="13">
        <f t="shared" si="1"/>
        <v>13842453</v>
      </c>
      <c r="J8" s="13">
        <f t="shared" si="1"/>
        <v>13842453</v>
      </c>
      <c r="K8" s="13">
        <f t="shared" si="1"/>
        <v>13842453</v>
      </c>
      <c r="L8" s="13">
        <f t="shared" si="1"/>
        <v>13842453</v>
      </c>
      <c r="M8" s="13">
        <f t="shared" si="1"/>
        <v>13842453</v>
      </c>
      <c r="N8" s="13">
        <f t="shared" si="1"/>
        <v>13842453</v>
      </c>
      <c r="O8" s="13">
        <f t="shared" si="1"/>
        <v>13842453</v>
      </c>
    </row>
    <row r="9" spans="1:19">
      <c r="A9" s="8" t="s">
        <v>4</v>
      </c>
      <c r="B9" s="14">
        <v>11172272</v>
      </c>
      <c r="C9" s="14">
        <v>11314302</v>
      </c>
      <c r="D9" s="14">
        <v>11621310</v>
      </c>
      <c r="E9" s="14">
        <v>11621310</v>
      </c>
      <c r="F9" s="14">
        <v>11621310</v>
      </c>
      <c r="G9" s="14">
        <v>11621310</v>
      </c>
      <c r="H9" s="14">
        <v>11621310</v>
      </c>
      <c r="I9" s="14">
        <v>11621310</v>
      </c>
      <c r="J9" s="14">
        <v>11621310</v>
      </c>
      <c r="K9" s="14">
        <v>11621310</v>
      </c>
      <c r="L9" s="14">
        <v>11621310</v>
      </c>
      <c r="M9" s="14">
        <v>11621310</v>
      </c>
      <c r="N9" s="14">
        <v>11621310</v>
      </c>
      <c r="O9" s="14">
        <v>11621310</v>
      </c>
    </row>
    <row r="10" spans="1:19">
      <c r="A10" s="8" t="s">
        <v>5</v>
      </c>
      <c r="B10" s="14">
        <v>2221143</v>
      </c>
      <c r="C10" s="14">
        <v>2221143</v>
      </c>
      <c r="D10" s="14">
        <v>2221143</v>
      </c>
      <c r="E10" s="14">
        <v>2221143</v>
      </c>
      <c r="F10" s="14">
        <v>2221143</v>
      </c>
      <c r="G10" s="14">
        <v>2221143</v>
      </c>
      <c r="H10" s="14">
        <v>2221143</v>
      </c>
      <c r="I10" s="14">
        <v>2221143</v>
      </c>
      <c r="J10" s="14">
        <v>2221143</v>
      </c>
      <c r="K10" s="14">
        <v>2221143</v>
      </c>
      <c r="L10" s="14">
        <v>2221143</v>
      </c>
      <c r="M10" s="14">
        <v>2221143</v>
      </c>
      <c r="N10" s="14">
        <v>2221143</v>
      </c>
      <c r="O10" s="14">
        <v>2221143</v>
      </c>
    </row>
    <row r="11" spans="1:19">
      <c r="A11" s="7" t="s">
        <v>8</v>
      </c>
      <c r="B11" s="13">
        <v>1834090</v>
      </c>
      <c r="C11" s="13">
        <v>1467272</v>
      </c>
      <c r="D11" s="13">
        <v>1467272</v>
      </c>
      <c r="E11" s="13">
        <v>1467272</v>
      </c>
      <c r="F11" s="13">
        <v>1467272</v>
      </c>
      <c r="G11" s="13">
        <v>1467272</v>
      </c>
      <c r="H11" s="13">
        <v>1467272</v>
      </c>
      <c r="I11" s="13">
        <v>1467272</v>
      </c>
      <c r="J11" s="13">
        <v>1467272</v>
      </c>
      <c r="K11" s="13">
        <v>1467272</v>
      </c>
      <c r="L11" s="13">
        <v>1467272</v>
      </c>
      <c r="M11" s="13">
        <v>1467272</v>
      </c>
      <c r="N11" s="13">
        <v>1467272</v>
      </c>
      <c r="O11" s="13">
        <v>1467272</v>
      </c>
    </row>
    <row r="12" spans="1:19">
      <c r="A12" s="5" t="s">
        <v>6</v>
      </c>
      <c r="B12" s="12">
        <f ca="1">'2'!C20</f>
        <v>15227505</v>
      </c>
      <c r="C12" s="12">
        <f ca="1">'2'!D20</f>
        <v>15002647</v>
      </c>
      <c r="D12" s="12">
        <f ca="1">'2'!E20</f>
        <v>15309725</v>
      </c>
      <c r="E12" s="12">
        <f ca="1">'2'!F20</f>
        <v>15309725</v>
      </c>
      <c r="F12" s="12">
        <f ca="1">'2'!G20</f>
        <v>15309725</v>
      </c>
      <c r="G12" s="12">
        <f ca="1">'2'!H20</f>
        <v>15309725</v>
      </c>
      <c r="H12" s="12">
        <f ca="1">'2'!I20</f>
        <v>15309725</v>
      </c>
      <c r="I12" s="12">
        <f ca="1">'2'!J20</f>
        <v>15309725</v>
      </c>
      <c r="J12" s="12">
        <f ca="1">'2'!K20</f>
        <v>15309725</v>
      </c>
      <c r="K12" s="12">
        <f ca="1">'2'!L20</f>
        <v>15309725</v>
      </c>
      <c r="L12" s="12">
        <f ca="1">'2'!M20</f>
        <v>15309725</v>
      </c>
      <c r="M12" s="12">
        <f ca="1">'2'!N20</f>
        <v>15309725</v>
      </c>
      <c r="N12" s="12">
        <f ca="1">'2'!O20</f>
        <v>15309725</v>
      </c>
      <c r="O12" s="12">
        <f ca="1">'2'!P20</f>
        <v>15309725</v>
      </c>
    </row>
    <row r="13" spans="1:19">
      <c r="A13" s="5" t="s">
        <v>39</v>
      </c>
      <c r="B13" s="12">
        <f>B6-B12</f>
        <v>0</v>
      </c>
      <c r="C13" s="12">
        <f t="shared" ref="C13:O13" si="2">C6-C12</f>
        <v>70</v>
      </c>
      <c r="D13" s="12">
        <f t="shared" si="2"/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2">
        <f t="shared" si="2"/>
        <v>0</v>
      </c>
    </row>
    <row r="14" spans="1:19" ht="21.75" customHeight="1">
      <c r="A14" s="5" t="s">
        <v>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</sheetData>
  <mergeCells count="4">
    <mergeCell ref="A5:O5"/>
    <mergeCell ref="A3:A4"/>
    <mergeCell ref="B3:O3"/>
    <mergeCell ref="A1:O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"/>
  <sheetViews>
    <sheetView tabSelected="1" topLeftCell="B1" zoomScale="90" zoomScaleNormal="90" workbookViewId="0">
      <selection activeCell="O15" sqref="O15:P15"/>
    </sheetView>
  </sheetViews>
  <sheetFormatPr defaultRowHeight="15"/>
  <cols>
    <col min="2" max="2" width="34.28515625" customWidth="1"/>
    <col min="3" max="3" width="11" customWidth="1"/>
    <col min="4" max="4" width="11.28515625" customWidth="1"/>
    <col min="5" max="5" width="11" customWidth="1"/>
    <col min="6" max="6" width="11.42578125" customWidth="1"/>
    <col min="7" max="8" width="11" customWidth="1"/>
    <col min="9" max="9" width="10.7109375" customWidth="1"/>
    <col min="10" max="10" width="11.28515625" customWidth="1"/>
    <col min="11" max="11" width="11.7109375" customWidth="1"/>
    <col min="12" max="12" width="11" customWidth="1"/>
    <col min="13" max="13" width="10.85546875" customWidth="1"/>
    <col min="14" max="15" width="11" customWidth="1"/>
    <col min="16" max="16" width="10.85546875" customWidth="1"/>
  </cols>
  <sheetData>
    <row r="1" spans="1:16" ht="18.75" customHeight="1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>
      <c r="K2" s="3"/>
      <c r="P2" t="s">
        <v>43</v>
      </c>
    </row>
    <row r="3" spans="1:16">
      <c r="A3" s="21" t="s">
        <v>0</v>
      </c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4" spans="1:16">
      <c r="A4" s="23"/>
      <c r="B4" s="24"/>
      <c r="C4" s="4">
        <v>2017</v>
      </c>
      <c r="D4" s="4">
        <v>2018</v>
      </c>
      <c r="E4" s="4">
        <v>2019</v>
      </c>
      <c r="F4" s="4">
        <v>2020</v>
      </c>
      <c r="G4" s="4">
        <v>2021</v>
      </c>
      <c r="H4" s="4">
        <v>2022</v>
      </c>
      <c r="I4" s="4">
        <v>2023</v>
      </c>
      <c r="J4" s="4">
        <v>2024</v>
      </c>
      <c r="K4" s="4">
        <v>2025</v>
      </c>
      <c r="L4" s="4">
        <v>2026</v>
      </c>
      <c r="M4" s="4">
        <v>2027</v>
      </c>
      <c r="N4" s="4">
        <v>2028</v>
      </c>
      <c r="O4" s="4">
        <v>2029</v>
      </c>
      <c r="P4" s="4">
        <v>2030</v>
      </c>
    </row>
    <row r="5" spans="1:16" ht="18.75">
      <c r="A5" s="27" t="s">
        <v>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16">
      <c r="A6" s="9" t="s">
        <v>10</v>
      </c>
      <c r="B6" s="4" t="s">
        <v>11</v>
      </c>
      <c r="C6" s="6">
        <v>5805500</v>
      </c>
      <c r="D6" s="6">
        <v>5805500</v>
      </c>
      <c r="E6" s="6">
        <v>5805500</v>
      </c>
      <c r="F6" s="6">
        <v>5805500</v>
      </c>
      <c r="G6" s="6">
        <v>5805500</v>
      </c>
      <c r="H6" s="6">
        <v>5805500</v>
      </c>
      <c r="I6" s="6">
        <v>5805500</v>
      </c>
      <c r="J6" s="6">
        <v>5805500</v>
      </c>
      <c r="K6" s="6">
        <v>5805500</v>
      </c>
      <c r="L6" s="6">
        <v>5805500</v>
      </c>
      <c r="M6" s="6">
        <v>5805500</v>
      </c>
      <c r="N6" s="6">
        <v>5805500</v>
      </c>
      <c r="O6" s="6">
        <v>5805500</v>
      </c>
      <c r="P6" s="6">
        <v>5805500</v>
      </c>
    </row>
    <row r="7" spans="1:16">
      <c r="A7" s="9" t="s">
        <v>12</v>
      </c>
      <c r="B7" s="4" t="s">
        <v>13</v>
      </c>
      <c r="C7" s="6">
        <v>1000</v>
      </c>
      <c r="D7" s="6">
        <v>1000</v>
      </c>
      <c r="E7" s="6">
        <v>1000</v>
      </c>
      <c r="F7" s="6">
        <v>1000</v>
      </c>
      <c r="G7" s="6">
        <v>1000</v>
      </c>
      <c r="H7" s="6">
        <v>1000</v>
      </c>
      <c r="I7" s="6">
        <v>1000</v>
      </c>
      <c r="J7" s="6">
        <v>1000</v>
      </c>
      <c r="K7" s="6">
        <v>1000</v>
      </c>
      <c r="L7" s="6">
        <v>1000</v>
      </c>
      <c r="M7" s="6">
        <v>1000</v>
      </c>
      <c r="N7" s="6">
        <v>1000</v>
      </c>
      <c r="O7" s="6">
        <v>1000</v>
      </c>
      <c r="P7" s="6">
        <v>1000</v>
      </c>
    </row>
    <row r="8" spans="1:16" ht="28.5" customHeight="1">
      <c r="A8" s="9" t="s">
        <v>14</v>
      </c>
      <c r="B8" s="7" t="s">
        <v>15</v>
      </c>
      <c r="C8" s="6">
        <v>79400</v>
      </c>
      <c r="D8" s="6">
        <v>79400</v>
      </c>
      <c r="E8" s="6">
        <v>79400</v>
      </c>
      <c r="F8" s="6">
        <v>79400</v>
      </c>
      <c r="G8" s="6">
        <v>79400</v>
      </c>
      <c r="H8" s="6">
        <v>79400</v>
      </c>
      <c r="I8" s="6">
        <v>79400</v>
      </c>
      <c r="J8" s="6">
        <v>79400</v>
      </c>
      <c r="K8" s="6">
        <v>79400</v>
      </c>
      <c r="L8" s="6">
        <v>79400</v>
      </c>
      <c r="M8" s="6">
        <v>79400</v>
      </c>
      <c r="N8" s="6">
        <v>79400</v>
      </c>
      <c r="O8" s="6">
        <v>79400</v>
      </c>
      <c r="P8" s="6">
        <v>79400</v>
      </c>
    </row>
    <row r="9" spans="1:16" ht="16.5" customHeight="1">
      <c r="A9" s="9" t="s">
        <v>16</v>
      </c>
      <c r="B9" s="7" t="s">
        <v>17</v>
      </c>
      <c r="C9" s="6">
        <v>3388047</v>
      </c>
      <c r="D9" s="6">
        <v>3388047</v>
      </c>
      <c r="E9" s="6">
        <v>3388047</v>
      </c>
      <c r="F9" s="6">
        <v>3388047</v>
      </c>
      <c r="G9" s="6">
        <v>3388047</v>
      </c>
      <c r="H9" s="6">
        <v>3388047</v>
      </c>
      <c r="I9" s="6">
        <v>3388047</v>
      </c>
      <c r="J9" s="6">
        <v>3388047</v>
      </c>
      <c r="K9" s="6">
        <v>3388047</v>
      </c>
      <c r="L9" s="6">
        <v>3388047</v>
      </c>
      <c r="M9" s="6">
        <v>3388047</v>
      </c>
      <c r="N9" s="6">
        <v>3388047</v>
      </c>
      <c r="O9" s="6">
        <v>3388047</v>
      </c>
      <c r="P9" s="6">
        <v>3388047</v>
      </c>
    </row>
    <row r="10" spans="1:16">
      <c r="A10" s="9" t="s">
        <v>18</v>
      </c>
      <c r="B10" s="4" t="s">
        <v>19</v>
      </c>
      <c r="C10" s="6">
        <v>5472558</v>
      </c>
      <c r="D10" s="6">
        <v>5247700</v>
      </c>
      <c r="E10" s="6">
        <v>5554778</v>
      </c>
      <c r="F10" s="6">
        <v>5554778</v>
      </c>
      <c r="G10" s="6">
        <v>5554778</v>
      </c>
      <c r="H10" s="6">
        <v>5554778</v>
      </c>
      <c r="I10" s="6">
        <v>5554778</v>
      </c>
      <c r="J10" s="6">
        <v>5554778</v>
      </c>
      <c r="K10" s="6">
        <v>5554778</v>
      </c>
      <c r="L10" s="6">
        <v>5554778</v>
      </c>
      <c r="M10" s="6">
        <v>5554778</v>
      </c>
      <c r="N10" s="6">
        <v>5554778</v>
      </c>
      <c r="O10" s="6">
        <v>5554778</v>
      </c>
      <c r="P10" s="6">
        <v>5554778</v>
      </c>
    </row>
    <row r="11" spans="1:16">
      <c r="A11" s="9" t="s">
        <v>20</v>
      </c>
      <c r="B11" s="4" t="s">
        <v>21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>
      <c r="A12" s="9" t="s">
        <v>22</v>
      </c>
      <c r="B12" s="4" t="s">
        <v>23</v>
      </c>
      <c r="C12" s="6">
        <v>16000</v>
      </c>
      <c r="D12" s="6">
        <v>16000</v>
      </c>
      <c r="E12" s="6">
        <v>16000</v>
      </c>
      <c r="F12" s="6">
        <v>16000</v>
      </c>
      <c r="G12" s="6">
        <v>16000</v>
      </c>
      <c r="H12" s="6">
        <v>16000</v>
      </c>
      <c r="I12" s="6">
        <v>16000</v>
      </c>
      <c r="J12" s="6">
        <v>16000</v>
      </c>
      <c r="K12" s="6">
        <v>16000</v>
      </c>
      <c r="L12" s="6">
        <v>16000</v>
      </c>
      <c r="M12" s="6">
        <v>16000</v>
      </c>
      <c r="N12" s="6">
        <v>16000</v>
      </c>
      <c r="O12" s="6">
        <v>16000</v>
      </c>
      <c r="P12" s="6">
        <v>16000</v>
      </c>
    </row>
    <row r="13" spans="1:16">
      <c r="A13" s="9" t="s">
        <v>24</v>
      </c>
      <c r="B13" s="4" t="s">
        <v>25</v>
      </c>
      <c r="C13" s="6">
        <v>98000</v>
      </c>
      <c r="D13" s="6">
        <v>98000</v>
      </c>
      <c r="E13" s="6">
        <v>98000</v>
      </c>
      <c r="F13" s="6">
        <v>98000</v>
      </c>
      <c r="G13" s="6">
        <v>98000</v>
      </c>
      <c r="H13" s="6">
        <v>98000</v>
      </c>
      <c r="I13" s="6">
        <v>98000</v>
      </c>
      <c r="J13" s="6">
        <v>98000</v>
      </c>
      <c r="K13" s="6">
        <v>98000</v>
      </c>
      <c r="L13" s="6">
        <v>98000</v>
      </c>
      <c r="M13" s="6">
        <v>98000</v>
      </c>
      <c r="N13" s="6">
        <v>98000</v>
      </c>
      <c r="O13" s="6">
        <v>98000</v>
      </c>
      <c r="P13" s="6">
        <v>98000</v>
      </c>
    </row>
    <row r="14" spans="1:16">
      <c r="A14" s="9" t="s">
        <v>26</v>
      </c>
      <c r="B14" s="4" t="s">
        <v>27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>
      <c r="A15" s="9" t="s">
        <v>28</v>
      </c>
      <c r="B15" s="4" t="s">
        <v>29</v>
      </c>
      <c r="C15" s="6">
        <v>313000</v>
      </c>
      <c r="D15" s="6">
        <v>313000</v>
      </c>
      <c r="E15" s="6">
        <v>313000</v>
      </c>
      <c r="F15" s="6">
        <v>313000</v>
      </c>
      <c r="G15" s="6">
        <v>313000</v>
      </c>
      <c r="H15" s="6">
        <v>313000</v>
      </c>
      <c r="I15" s="6">
        <v>313000</v>
      </c>
      <c r="J15" s="6">
        <v>313000</v>
      </c>
      <c r="K15" s="6">
        <v>313000</v>
      </c>
      <c r="L15" s="6">
        <v>313000</v>
      </c>
      <c r="M15" s="6">
        <v>313000</v>
      </c>
      <c r="N15" s="6">
        <v>313000</v>
      </c>
      <c r="O15" s="6">
        <v>313000</v>
      </c>
      <c r="P15" s="6">
        <v>313000</v>
      </c>
    </row>
    <row r="16" spans="1:16">
      <c r="A16" s="9" t="s">
        <v>30</v>
      </c>
      <c r="B16" s="4" t="s">
        <v>31</v>
      </c>
      <c r="C16" s="6">
        <v>54000</v>
      </c>
      <c r="D16" s="6">
        <v>54000</v>
      </c>
      <c r="E16" s="6">
        <v>54000</v>
      </c>
      <c r="F16" s="6">
        <v>54000</v>
      </c>
      <c r="G16" s="6">
        <v>54000</v>
      </c>
      <c r="H16" s="6">
        <v>54000</v>
      </c>
      <c r="I16" s="6">
        <v>54000</v>
      </c>
      <c r="J16" s="6">
        <v>54000</v>
      </c>
      <c r="K16" s="6">
        <v>54000</v>
      </c>
      <c r="L16" s="6">
        <v>54000</v>
      </c>
      <c r="M16" s="6">
        <v>54000</v>
      </c>
      <c r="N16" s="6">
        <v>54000</v>
      </c>
      <c r="O16" s="6">
        <v>54000</v>
      </c>
      <c r="P16" s="6">
        <v>54000</v>
      </c>
    </row>
    <row r="17" spans="1:16">
      <c r="A17" s="9" t="s">
        <v>32</v>
      </c>
      <c r="B17" s="4" t="s">
        <v>33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7.75" customHeight="1">
      <c r="A18" s="9" t="s">
        <v>34</v>
      </c>
      <c r="B18" s="7" t="s">
        <v>35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45.75" customHeight="1">
      <c r="A19" s="9" t="s">
        <v>36</v>
      </c>
      <c r="B19" s="7" t="s">
        <v>37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75">
      <c r="A20" s="25" t="s">
        <v>38</v>
      </c>
      <c r="B20" s="26"/>
      <c r="C20" s="10">
        <f>SUM(C6:C19)</f>
        <v>15227505</v>
      </c>
      <c r="D20" s="10">
        <f t="shared" ref="D20:P20" si="0">SUM(D6:D19)</f>
        <v>15002647</v>
      </c>
      <c r="E20" s="10">
        <f t="shared" si="0"/>
        <v>15309725</v>
      </c>
      <c r="F20" s="10">
        <f t="shared" si="0"/>
        <v>15309725</v>
      </c>
      <c r="G20" s="10">
        <f t="shared" si="0"/>
        <v>15309725</v>
      </c>
      <c r="H20" s="10">
        <f t="shared" si="0"/>
        <v>15309725</v>
      </c>
      <c r="I20" s="10">
        <f t="shared" si="0"/>
        <v>15309725</v>
      </c>
      <c r="J20" s="10">
        <f t="shared" si="0"/>
        <v>15309725</v>
      </c>
      <c r="K20" s="10">
        <f t="shared" si="0"/>
        <v>15309725</v>
      </c>
      <c r="L20" s="10">
        <f t="shared" si="0"/>
        <v>15309725</v>
      </c>
      <c r="M20" s="10">
        <f t="shared" si="0"/>
        <v>15309725</v>
      </c>
      <c r="N20" s="10">
        <f t="shared" si="0"/>
        <v>15309725</v>
      </c>
      <c r="O20" s="10">
        <f t="shared" si="0"/>
        <v>15309725</v>
      </c>
      <c r="P20" s="10">
        <f t="shared" si="0"/>
        <v>15309725</v>
      </c>
    </row>
  </sheetData>
  <mergeCells count="5">
    <mergeCell ref="A1:P1"/>
    <mergeCell ref="A3:B4"/>
    <mergeCell ref="A20:B20"/>
    <mergeCell ref="C3:P3"/>
    <mergeCell ref="A5:P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2016-11-16T14:36:51Z</cp:lastPrinted>
  <dcterms:created xsi:type="dcterms:W3CDTF">2006-09-28T05:33:49Z</dcterms:created>
  <dcterms:modified xsi:type="dcterms:W3CDTF">2016-11-16T14:36:58Z</dcterms:modified>
</cp:coreProperties>
</file>